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0" windowWidth="19440" windowHeight="12270"/>
  </bookViews>
  <sheets>
    <sheet name="2019 год для сайта" sheetId="1" r:id="rId1"/>
  </sheets>
  <definedNames>
    <definedName name="_xlnm.Print_Area" localSheetId="0">'2019 год для сайта'!$A$1:$D$28</definedName>
  </definedNames>
  <calcPr calcId="125725"/>
</workbook>
</file>

<file path=xl/calcChain.xml><?xml version="1.0" encoding="utf-8"?>
<calcChain xmlns="http://schemas.openxmlformats.org/spreadsheetml/2006/main">
  <c r="B9" i="1"/>
  <c r="D23"/>
  <c r="B7"/>
  <c r="B23" s="1"/>
</calcChain>
</file>

<file path=xl/sharedStrings.xml><?xml version="1.0" encoding="utf-8"?>
<sst xmlns="http://schemas.openxmlformats.org/spreadsheetml/2006/main" count="34" uniqueCount="29">
  <si>
    <t xml:space="preserve">Отчет Благотворительного фонда "Надежда" об использовании средств, </t>
  </si>
  <si>
    <t xml:space="preserve">поступивших на уставную деятельности и программу благотворительной поддержки КБ №122    </t>
  </si>
  <si>
    <t xml:space="preserve">за 2019г. </t>
  </si>
  <si>
    <t>Доход</t>
  </si>
  <si>
    <t>Расход</t>
  </si>
  <si>
    <t>Поступление 
благотворительной помощи</t>
  </si>
  <si>
    <t>Сумма</t>
  </si>
  <si>
    <t>Наименование расхода</t>
  </si>
  <si>
    <t>От юридических лиц благотворительная помощь для программы поддержки Б№122 в том числе от организаций:</t>
  </si>
  <si>
    <t>Программа благотворительной поддержки ФГБУЗ КБ № 122 им. Л.Г. Соколова ФМБА России в соответствии с договором о сотрудничестве между БФ «Надежда» и КБ № 122 от 16.07.1996г.</t>
  </si>
  <si>
    <t>в т.ч.</t>
  </si>
  <si>
    <t xml:space="preserve"> ООО "Клиника пластической хирургии"</t>
  </si>
  <si>
    <t>Программа проведения благотворительных акций, посвященных  снятию блокады Ленинграда и Дню Победы для ветеранов-блокадников и участников великой отечественной войны.</t>
  </si>
  <si>
    <t>ООО "Стройгазконсалтинг"</t>
  </si>
  <si>
    <t>ООО "Прометей"</t>
  </si>
  <si>
    <t>АО "КБСМ"</t>
  </si>
  <si>
    <t>Программа оказания благотворительной помощи на лечение граждан в ФГБУЗ КБ № 122 им. Л.Г. Соколова ФМБА России.</t>
  </si>
  <si>
    <t>ООО "Аларм -моторс Озерки"</t>
  </si>
  <si>
    <t>ООО "РИЭЛТ СЕРВИС"</t>
  </si>
  <si>
    <t>Программа об оказании финансовой поддержки работникам здравоохранения и другим гражданам для повышения их квалификации и улучшения морально-психологического состояния и  организации и участии в мероприятиях в сферах профилактики заболеваний и охраны здоровья</t>
  </si>
  <si>
    <t>ООО "Петро -Нова"</t>
  </si>
  <si>
    <t>ООО "СТЭП"</t>
  </si>
  <si>
    <t xml:space="preserve">Благотворительной поддержки организации 
кохлеарной имплантации у детей с врожденной глухотой на базе ФГБУЗ «Клиническая больница № 122 им.Л.Г. Соколова» ФМБА России. 
(Программа помощи глухим детям)
</t>
  </si>
  <si>
    <t>Поступления от физических лиц</t>
  </si>
  <si>
    <t>Административные затраты БФ «Надежда»</t>
  </si>
  <si>
    <t xml:space="preserve">Председатель </t>
  </si>
  <si>
    <t>Фонда  «Надежда», к.э.н.</t>
  </si>
  <si>
    <t>В.В.Титов</t>
  </si>
  <si>
    <t>ИТОГО за 2019 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</si>
</sst>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_ ;\-#,##0.00\ "/>
  </numFmts>
  <fonts count="17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Arial Narrow"/>
      <family val="2"/>
      <charset val="204"/>
    </font>
    <font>
      <b/>
      <sz val="12"/>
      <name val="Arial Cyr"/>
      <family val="2"/>
      <charset val="204"/>
    </font>
    <font>
      <i/>
      <sz val="12"/>
      <color indexed="8"/>
      <name val="Arial Narrow"/>
      <family val="2"/>
      <charset val="204"/>
    </font>
    <font>
      <i/>
      <sz val="11"/>
      <name val="Arial"/>
      <family val="2"/>
      <charset val="204"/>
    </font>
    <font>
      <b/>
      <sz val="18"/>
      <name val="Times New Roman"/>
      <family val="1"/>
      <charset val="204"/>
    </font>
    <font>
      <b/>
      <sz val="18"/>
      <name val="Arial"/>
      <family val="2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 applyAlignment="1">
      <alignment wrapText="1"/>
    </xf>
    <xf numFmtId="4" fontId="5" fillId="0" borderId="5" xfId="0" applyNumberFormat="1" applyFont="1" applyFill="1" applyBorder="1"/>
    <xf numFmtId="0" fontId="6" fillId="0" borderId="8" xfId="0" applyFont="1" applyFill="1" applyBorder="1"/>
    <xf numFmtId="4" fontId="4" fillId="0" borderId="9" xfId="0" applyNumberFormat="1" applyFont="1" applyFill="1" applyBorder="1"/>
    <xf numFmtId="0" fontId="6" fillId="0" borderId="8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4" fontId="8" fillId="0" borderId="11" xfId="0" applyNumberFormat="1" applyFont="1" applyBorder="1" applyAlignment="1">
      <alignment horizontal="center" wrapText="1"/>
    </xf>
    <xf numFmtId="0" fontId="9" fillId="0" borderId="8" xfId="0" applyFont="1" applyFill="1" applyBorder="1" applyAlignment="1">
      <alignment wrapText="1"/>
    </xf>
    <xf numFmtId="4" fontId="5" fillId="0" borderId="9" xfId="0" applyNumberFormat="1" applyFont="1" applyFill="1" applyBorder="1"/>
    <xf numFmtId="0" fontId="6" fillId="0" borderId="9" xfId="0" applyFont="1" applyFill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5" fillId="0" borderId="15" xfId="0" applyFont="1" applyFill="1" applyBorder="1"/>
    <xf numFmtId="4" fontId="5" fillId="0" borderId="16" xfId="0" applyNumberFormat="1" applyFont="1" applyFill="1" applyBorder="1"/>
    <xf numFmtId="0" fontId="11" fillId="0" borderId="17" xfId="0" applyFont="1" applyFill="1" applyBorder="1" applyAlignment="1">
      <alignment horizontal="right"/>
    </xf>
    <xf numFmtId="4" fontId="11" fillId="0" borderId="18" xfId="0" applyNumberFormat="1" applyFont="1" applyBorder="1"/>
    <xf numFmtId="0" fontId="2" fillId="0" borderId="1" xfId="0" applyFont="1" applyFill="1" applyBorder="1"/>
    <xf numFmtId="4" fontId="9" fillId="0" borderId="2" xfId="0" applyNumberFormat="1" applyFont="1" applyFill="1" applyBorder="1"/>
    <xf numFmtId="4" fontId="5" fillId="0" borderId="3" xfId="0" applyNumberFormat="1" applyFont="1" applyFill="1" applyBorder="1"/>
    <xf numFmtId="0" fontId="12" fillId="0" borderId="0" xfId="0" applyFont="1" applyAlignment="1">
      <alignment horizontal="justify"/>
    </xf>
    <xf numFmtId="4" fontId="2" fillId="0" borderId="0" xfId="0" applyNumberFormat="1" applyFont="1"/>
    <xf numFmtId="0" fontId="13" fillId="0" borderId="0" xfId="0" applyFont="1"/>
    <xf numFmtId="0" fontId="12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6" fillId="0" borderId="9" xfId="0" applyFont="1" applyFill="1" applyBorder="1" applyAlignment="1">
      <alignment horizontal="left" wrapText="1"/>
    </xf>
    <xf numFmtId="4" fontId="8" fillId="0" borderId="10" xfId="0" applyNumberFormat="1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6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165" fontId="5" fillId="0" borderId="7" xfId="1" applyNumberFormat="1" applyFont="1" applyFill="1" applyBorder="1" applyAlignment="1">
      <alignment horizontal="center"/>
    </xf>
    <xf numFmtId="165" fontId="5" fillId="0" borderId="10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topLeftCell="A13" zoomScaleNormal="100" workbookViewId="0">
      <selection activeCell="A24" sqref="A24"/>
    </sheetView>
  </sheetViews>
  <sheetFormatPr defaultRowHeight="15"/>
  <cols>
    <col min="1" max="1" width="44.5703125" style="4" customWidth="1"/>
    <col min="2" max="2" width="18" style="4" customWidth="1"/>
    <col min="3" max="3" width="55.140625" style="4" customWidth="1"/>
    <col min="4" max="4" width="19.42578125" style="4" customWidth="1"/>
    <col min="5" max="16384" width="9.140625" style="4"/>
  </cols>
  <sheetData>
    <row r="1" spans="1:4" s="1" customFormat="1" ht="28.5" customHeight="1">
      <c r="A1" s="38" t="s">
        <v>0</v>
      </c>
      <c r="B1" s="38"/>
      <c r="C1" s="38"/>
      <c r="D1" s="38"/>
    </row>
    <row r="2" spans="1:4" s="1" customFormat="1" ht="27" customHeight="1">
      <c r="A2" s="38" t="s">
        <v>1</v>
      </c>
      <c r="B2" s="38"/>
      <c r="C2" s="38"/>
      <c r="D2" s="38"/>
    </row>
    <row r="3" spans="1:4" s="1" customFormat="1" ht="23.25" customHeight="1">
      <c r="A3" s="38" t="s">
        <v>2</v>
      </c>
      <c r="B3" s="38"/>
      <c r="C3" s="38"/>
      <c r="D3" s="38"/>
    </row>
    <row r="4" spans="1:4" s="3" customFormat="1" ht="9.75" customHeight="1">
      <c r="A4" s="2"/>
    </row>
    <row r="5" spans="1:4" ht="18.75" thickBot="1">
      <c r="A5" s="1" t="s">
        <v>3</v>
      </c>
      <c r="B5" s="3"/>
      <c r="C5" s="1" t="s">
        <v>4</v>
      </c>
    </row>
    <row r="6" spans="1:4" ht="42" customHeight="1" thickBot="1">
      <c r="A6" s="5" t="s">
        <v>5</v>
      </c>
      <c r="B6" s="6" t="s">
        <v>6</v>
      </c>
      <c r="C6" s="6" t="s">
        <v>7</v>
      </c>
      <c r="D6" s="7" t="s">
        <v>6</v>
      </c>
    </row>
    <row r="7" spans="1:4" ht="60.75" customHeight="1">
      <c r="A7" s="8" t="s">
        <v>8</v>
      </c>
      <c r="B7" s="9">
        <f>SUM(B8:B20)</f>
        <v>9117000</v>
      </c>
      <c r="C7" s="39" t="s">
        <v>9</v>
      </c>
      <c r="D7" s="41">
        <v>5413998</v>
      </c>
    </row>
    <row r="8" spans="1:4" ht="13.5" customHeight="1">
      <c r="A8" s="10" t="s">
        <v>10</v>
      </c>
      <c r="B8" s="11"/>
      <c r="C8" s="40"/>
      <c r="D8" s="42"/>
    </row>
    <row r="9" spans="1:4" ht="27.75" customHeight="1">
      <c r="A9" s="12" t="s">
        <v>11</v>
      </c>
      <c r="B9" s="11">
        <f>14000*12</f>
        <v>168000</v>
      </c>
      <c r="C9" s="33" t="s">
        <v>12</v>
      </c>
      <c r="D9" s="34">
        <v>70154</v>
      </c>
    </row>
    <row r="10" spans="1:4" ht="21" customHeight="1">
      <c r="A10" s="12" t="s">
        <v>13</v>
      </c>
      <c r="B10" s="11">
        <v>5000000</v>
      </c>
      <c r="C10" s="33"/>
      <c r="D10" s="34"/>
    </row>
    <row r="11" spans="1:4" ht="24.75" customHeight="1">
      <c r="A11" s="12" t="s">
        <v>14</v>
      </c>
      <c r="B11" s="11">
        <v>800000</v>
      </c>
      <c r="C11" s="33"/>
      <c r="D11" s="34"/>
    </row>
    <row r="12" spans="1:4" ht="19.5" customHeight="1">
      <c r="A12" s="12" t="s">
        <v>15</v>
      </c>
      <c r="B12" s="11">
        <v>80000</v>
      </c>
      <c r="C12" s="33" t="s">
        <v>16</v>
      </c>
      <c r="D12" s="34">
        <v>45456.78</v>
      </c>
    </row>
    <row r="13" spans="1:4" ht="20.25" customHeight="1">
      <c r="A13" s="12" t="s">
        <v>17</v>
      </c>
      <c r="B13" s="11">
        <v>350000</v>
      </c>
      <c r="C13" s="33"/>
      <c r="D13" s="34"/>
    </row>
    <row r="14" spans="1:4" ht="21.75" customHeight="1">
      <c r="A14" s="12" t="s">
        <v>18</v>
      </c>
      <c r="B14" s="11">
        <v>529000</v>
      </c>
      <c r="C14" s="33"/>
      <c r="D14" s="34"/>
    </row>
    <row r="15" spans="1:4" ht="21.75" customHeight="1">
      <c r="A15" s="12" t="s">
        <v>18</v>
      </c>
      <c r="B15" s="11">
        <v>642000</v>
      </c>
      <c r="C15" s="33" t="s">
        <v>19</v>
      </c>
      <c r="D15" s="35">
        <v>332491</v>
      </c>
    </row>
    <row r="16" spans="1:4" ht="21.75" customHeight="1">
      <c r="A16" s="12" t="s">
        <v>18</v>
      </c>
      <c r="B16" s="11">
        <v>500000</v>
      </c>
      <c r="C16" s="33"/>
      <c r="D16" s="36"/>
    </row>
    <row r="17" spans="1:4" ht="21.75" customHeight="1">
      <c r="A17" s="12" t="s">
        <v>18</v>
      </c>
      <c r="B17" s="11">
        <v>458000</v>
      </c>
      <c r="C17" s="33"/>
      <c r="D17" s="36"/>
    </row>
    <row r="18" spans="1:4" ht="21.75" customHeight="1">
      <c r="A18" s="12" t="s">
        <v>18</v>
      </c>
      <c r="B18" s="11">
        <v>460000</v>
      </c>
      <c r="C18" s="33"/>
      <c r="D18" s="36"/>
    </row>
    <row r="19" spans="1:4" ht="21.75" customHeight="1">
      <c r="A19" s="12" t="s">
        <v>20</v>
      </c>
      <c r="B19" s="11">
        <v>50000</v>
      </c>
      <c r="C19" s="33"/>
      <c r="D19" s="37"/>
    </row>
    <row r="20" spans="1:4" ht="60" customHeight="1">
      <c r="A20" s="12" t="s">
        <v>21</v>
      </c>
      <c r="B20" s="11">
        <v>80000</v>
      </c>
      <c r="C20" s="13" t="s">
        <v>22</v>
      </c>
      <c r="D20" s="14">
        <v>2770641.76</v>
      </c>
    </row>
    <row r="21" spans="1:4" ht="21.75" customHeight="1">
      <c r="A21" s="15" t="s">
        <v>23</v>
      </c>
      <c r="B21" s="16">
        <v>80000</v>
      </c>
      <c r="C21" s="17" t="s">
        <v>24</v>
      </c>
      <c r="D21" s="18">
        <v>747737.47</v>
      </c>
    </row>
    <row r="22" spans="1:4" ht="21" customHeight="1" thickBot="1">
      <c r="A22" s="19"/>
      <c r="B22" s="20"/>
      <c r="C22" s="21"/>
      <c r="D22" s="22"/>
    </row>
    <row r="23" spans="1:4" s="3" customFormat="1" ht="26.25" customHeight="1" thickBot="1">
      <c r="A23" s="23" t="s">
        <v>28</v>
      </c>
      <c r="B23" s="24">
        <f>B21+B7</f>
        <v>9197000</v>
      </c>
      <c r="C23" s="23"/>
      <c r="D23" s="25">
        <f>SUM(D7:D21)</f>
        <v>9380479.0099999998</v>
      </c>
    </row>
    <row r="24" spans="1:4" ht="21" customHeight="1"/>
    <row r="25" spans="1:4" ht="16.5" customHeight="1">
      <c r="C25" s="3"/>
      <c r="D25" s="3"/>
    </row>
    <row r="27" spans="1:4" s="3" customFormat="1" ht="22.5">
      <c r="A27" s="26" t="s">
        <v>25</v>
      </c>
      <c r="B27" s="27"/>
      <c r="C27" s="4"/>
      <c r="D27" s="4"/>
    </row>
    <row r="28" spans="1:4" s="3" customFormat="1" ht="23.25">
      <c r="A28" s="26" t="s">
        <v>26</v>
      </c>
      <c r="B28" s="28"/>
      <c r="C28" s="4"/>
      <c r="D28" s="29" t="s">
        <v>27</v>
      </c>
    </row>
    <row r="29" spans="1:4" ht="23.25">
      <c r="A29" s="30"/>
      <c r="B29" s="31"/>
      <c r="C29" s="28"/>
      <c r="D29" s="31"/>
    </row>
    <row r="30" spans="1:4" ht="23.25">
      <c r="A30" s="32"/>
      <c r="C30" s="31"/>
    </row>
    <row r="31" spans="1:4" ht="23.25">
      <c r="C31" s="31"/>
      <c r="D31" s="31"/>
    </row>
  </sheetData>
  <mergeCells count="11">
    <mergeCell ref="C12:C14"/>
    <mergeCell ref="D12:D14"/>
    <mergeCell ref="C15:C19"/>
    <mergeCell ref="D15:D19"/>
    <mergeCell ref="A1:D1"/>
    <mergeCell ref="A2:D2"/>
    <mergeCell ref="A3:D3"/>
    <mergeCell ref="C7:C8"/>
    <mergeCell ref="D7:D8"/>
    <mergeCell ref="C9:C11"/>
    <mergeCell ref="D9:D11"/>
  </mergeCells>
  <printOptions horizontalCentered="1"/>
  <pageMargins left="0.41" right="0.37" top="0.44" bottom="0.66" header="0.33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год для сайта</vt:lpstr>
      <vt:lpstr>'2019 год для сайта'!Область_печати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2020-11-25T09:32:19Z</dcterms:created>
  <dcterms:modified xsi:type="dcterms:W3CDTF">2020-11-25T09:54:36Z</dcterms:modified>
</cp:coreProperties>
</file>